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franklinenergy-my.sharepoint.com/personal/groemer_franklinenergy_com/Documents/TEP/Apps/2026/OneDrive_1_3-18-2026/"/>
    </mc:Choice>
  </mc:AlternateContent>
  <xr:revisionPtr revIDLastSave="155" documentId="13_ncr:1_{7D327EF1-C8DF-472F-9B51-93FC9514C1DB}" xr6:coauthVersionLast="47" xr6:coauthVersionMax="47" xr10:uidLastSave="{ABC283C6-AE6B-4B3E-8A18-5B1AA3FDF0BB}"/>
  <workbookProtection workbookAlgorithmName="SHA-512" workbookHashValue="c1rEh4OPvtONcFU9nMpd2dfGAsSel5cHJTFzsRnNzVasFOnM+q/nSLqCnFOyN6Up5unqbbLz/lfgTlErmpcZHw==" workbookSaltValue="BpsQwZ5OPD9zX1Q+P7NUEw==" workbookSpinCount="100000" lockStructure="1"/>
  <bookViews>
    <workbookView xWindow="28680" yWindow="-120" windowWidth="29040" windowHeight="15720" tabRatio="868" firstSheet="1" activeTab="1" xr2:uid="{00000000-000D-0000-FFFF-FFFF00000000}"/>
  </bookViews>
  <sheets>
    <sheet name="Cover" sheetId="64" r:id="rId1"/>
    <sheet name="ComprAir" sheetId="63" r:id="rId2"/>
    <sheet name="Version History" sheetId="65" state="hidden" r:id="rId3"/>
  </sheets>
  <definedNames>
    <definedName name="Advanced_Power_Strips">ComprAir!$M$57:$O$57</definedName>
    <definedName name="AdvancedPower">ComprAir!$J$56</definedName>
    <definedName name="Commercial_Software_Power_Management">ComprAir!$J$64:$J$65</definedName>
    <definedName name="Load_Sensor">ComprAir!$N$58</definedName>
    <definedName name="Occupancy">ComprAir!$M$58:$M$61</definedName>
    <definedName name="PowerMgmt">ComprAir!$J$57</definedName>
    <definedName name="_xlnm.Print_Area" localSheetId="1">ComprAir!$A$1:$H$23</definedName>
    <definedName name="_xlnm.Print_Area" localSheetId="0">Cover!$A$1:$N$54</definedName>
    <definedName name="Timer_Plug">ComprAir!$O$58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3" l="1"/>
  <c r="H15" i="63"/>
  <c r="H16" i="63"/>
  <c r="H17" i="63"/>
  <c r="H18" i="63"/>
  <c r="H19" i="63"/>
  <c r="G14" i="63"/>
  <c r="G15" i="63"/>
  <c r="G16" i="63"/>
  <c r="G17" i="63"/>
  <c r="G18" i="63"/>
  <c r="G19" i="63"/>
  <c r="G11" i="63"/>
  <c r="G12" i="63"/>
  <c r="G13" i="63"/>
  <c r="G10" i="63"/>
  <c r="I19" i="63"/>
  <c r="I18" i="63"/>
  <c r="I17" i="63"/>
  <c r="I16" i="63"/>
  <c r="I15" i="63"/>
  <c r="I14" i="63"/>
  <c r="I13" i="63"/>
  <c r="H13" i="63" s="1"/>
  <c r="I12" i="63"/>
  <c r="I11" i="63"/>
  <c r="I10" i="63"/>
  <c r="I9" i="63"/>
  <c r="I20" i="63"/>
  <c r="J63" i="63"/>
  <c r="J83" i="63" s="1"/>
  <c r="J82" i="63"/>
  <c r="H11" i="63" l="1"/>
  <c r="H10" i="63"/>
  <c r="H12" i="63"/>
  <c r="J84" i="63"/>
  <c r="H20" i="63" l="1"/>
  <c r="H22" i="63" s="1"/>
</calcChain>
</file>

<file path=xl/sharedStrings.xml><?xml version="1.0" encoding="utf-8"?>
<sst xmlns="http://schemas.openxmlformats.org/spreadsheetml/2006/main" count="71" uniqueCount="62">
  <si>
    <t>Business Energy Solutions</t>
  </si>
  <si>
    <t>2026 Rebate Application</t>
  </si>
  <si>
    <t>Prescriptive Measures for Existing Facilities</t>
  </si>
  <si>
    <t>Compressed Air Measures</t>
  </si>
  <si>
    <t>Submit application to:</t>
  </si>
  <si>
    <t>TEP Business Energy Solutions</t>
  </si>
  <si>
    <t>Tel: 1-866-4738761</t>
  </si>
  <si>
    <t>tepbes@franklinenergy.com</t>
  </si>
  <si>
    <t>Application Process</t>
  </si>
  <si>
    <t>1. Submit a Pre-Notification Application.</t>
  </si>
  <si>
    <t>2. Install the qualified technology.</t>
  </si>
  <si>
    <t>3. Submit a complete, signed Final Application with all documentation.</t>
  </si>
  <si>
    <t>4. Receive incentive check within 6 weeks of Final Application approval.</t>
  </si>
  <si>
    <t>Last Modified: 1/1/2024</t>
  </si>
  <si>
    <t>TEP - Prescriptive Application</t>
  </si>
  <si>
    <t>Compressed Air</t>
  </si>
  <si>
    <t>Project Name:</t>
  </si>
  <si>
    <t>TEP Account #:</t>
  </si>
  <si>
    <t>Measure Incentives &amp; Specifications</t>
  </si>
  <si>
    <t>VSD Air Compressors (5 to 40 HP)</t>
  </si>
  <si>
    <t>$100.00/HP</t>
  </si>
  <si>
    <r>
      <rPr>
        <b/>
        <sz val="11"/>
        <rFont val="Arial"/>
        <family val="2"/>
      </rPr>
      <t>VSD Air Compressors</t>
    </r>
    <r>
      <rPr>
        <sz val="11"/>
        <rFont val="Arial"/>
        <family val="2"/>
      </rPr>
      <t xml:space="preserve">
Measure: Install VSD Air Compressor of 40HP or less.
    • Eligibility: Replace existing non VSD compressor.</t>
    </r>
    <r>
      <rPr>
        <i/>
        <sz val="11"/>
        <rFont val="Arial"/>
        <family val="2"/>
      </rPr>
      <t xml:space="preserve">
    • </t>
    </r>
    <r>
      <rPr>
        <sz val="11"/>
        <rFont val="Arial"/>
        <family val="2"/>
      </rPr>
      <t>Plant operation schedule must be provided.</t>
    </r>
    <r>
      <rPr>
        <i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    • Properly sized air receiver must be part of the system.</t>
    </r>
  </si>
  <si>
    <t>VSD Air Compressor</t>
  </si>
  <si>
    <t>Measure</t>
  </si>
  <si>
    <t>Operating Schedule</t>
  </si>
  <si>
    <t>Size (HP)</t>
  </si>
  <si>
    <t>Manufacturer</t>
  </si>
  <si>
    <t>Model #</t>
  </si>
  <si>
    <t>Quantity</t>
  </si>
  <si>
    <t>Incentive/HP</t>
  </si>
  <si>
    <t>Subtotal</t>
  </si>
  <si>
    <t>Project Completion Date</t>
  </si>
  <si>
    <t>All work shall be performed in accordance with all applicable professional standards and comply with all applicable federal, state, and local laws, ordinances,codes and regulations.</t>
  </si>
  <si>
    <t xml:space="preserve">VSD Compr Total </t>
  </si>
  <si>
    <t xml:space="preserve">Compressed Air Total </t>
  </si>
  <si>
    <t>Incentives cannot exceed 75% of incremental measure cost.</t>
  </si>
  <si>
    <t>VSD_Compressor</t>
  </si>
  <si>
    <t>Timer_Power_Strips</t>
  </si>
  <si>
    <t>Zero_Loss_Cond_Drain</t>
  </si>
  <si>
    <t>Load_Sensor</t>
  </si>
  <si>
    <t>Timer_Plug</t>
  </si>
  <si>
    <t>8-Outlet</t>
  </si>
  <si>
    <t>10-Outlet</t>
  </si>
  <si>
    <t xml:space="preserve">Reciprocating - On/off Control </t>
  </si>
  <si>
    <t xml:space="preserve">Reciprocating - Load/Unload </t>
  </si>
  <si>
    <t xml:space="preserve">Screw - Load/Unload </t>
  </si>
  <si>
    <t xml:space="preserve">Screw - Inlet Modulation </t>
  </si>
  <si>
    <t xml:space="preserve">Screw - Inlet Modulation w/ Unloading </t>
  </si>
  <si>
    <t xml:space="preserve">Screw - Variable Displacement </t>
  </si>
  <si>
    <t xml:space="preserve">Screw - VFD </t>
  </si>
  <si>
    <t>Look Up Incentive</t>
  </si>
  <si>
    <t>Compressor Run Schedule</t>
  </si>
  <si>
    <t>Single shift (8/5)</t>
  </si>
  <si>
    <t>2-shift (16/5)</t>
  </si>
  <si>
    <t>3-shift (24/5)</t>
  </si>
  <si>
    <t>4-shift (24/7)</t>
  </si>
  <si>
    <t>Compressor Size</t>
  </si>
  <si>
    <t>.</t>
  </si>
  <si>
    <t>Change Date</t>
  </si>
  <si>
    <t>Notes</t>
  </si>
  <si>
    <t xml:space="preserve">Deleted Zero Loss Condensate Drains from worksheet. It was previously hidden on worksheet. </t>
  </si>
  <si>
    <t>Updated date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</si>
</sst>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[$-409]mmmm\ d\,\ yyyy;@"/>
  </numFmts>
  <fonts count="3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.5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24"/>
      <name val="Arial"/>
      <family val="2"/>
    </font>
    <font>
      <b/>
      <sz val="10"/>
      <color indexed="10"/>
      <name val="Arial"/>
      <family val="2"/>
    </font>
    <font>
      <b/>
      <sz val="11"/>
      <name val="Calibri"/>
      <family val="2"/>
    </font>
    <font>
      <b/>
      <sz val="26"/>
      <name val="Arial"/>
      <family val="2"/>
    </font>
    <font>
      <b/>
      <sz val="18"/>
      <name val="Arial"/>
      <family val="2"/>
    </font>
    <font>
      <sz val="18"/>
      <color indexed="39"/>
      <name val="Arial"/>
      <family val="2"/>
    </font>
    <font>
      <u/>
      <sz val="22"/>
      <name val="Arial"/>
      <family val="2"/>
    </font>
    <font>
      <u/>
      <sz val="18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8000"/>
      <name val="Arial"/>
      <family val="2"/>
    </font>
    <font>
      <b/>
      <sz val="14"/>
      <color theme="0"/>
      <name val="Arial"/>
      <family val="2"/>
    </font>
    <font>
      <b/>
      <sz val="10.5"/>
      <color theme="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2" fillId="0" borderId="0">
      <alignment horizontal="left"/>
    </xf>
  </cellStyleXfs>
  <cellXfs count="102">
    <xf numFmtId="0" fontId="0" fillId="0" borderId="0" xfId="0">
      <alignment horizontal="left"/>
    </xf>
    <xf numFmtId="0" fontId="2" fillId="5" borderId="0" xfId="0" applyFont="1" applyFill="1">
      <alignment horizontal="left"/>
    </xf>
    <xf numFmtId="0" fontId="2" fillId="6" borderId="0" xfId="0" applyFont="1" applyFill="1" applyProtection="1">
      <alignment horizontal="left"/>
      <protection hidden="1"/>
    </xf>
    <xf numFmtId="8" fontId="22" fillId="6" borderId="1" xfId="0" applyNumberFormat="1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right" vertical="center"/>
      <protection hidden="1"/>
    </xf>
    <xf numFmtId="8" fontId="23" fillId="6" borderId="0" xfId="0" applyNumberFormat="1" applyFont="1" applyFill="1" applyAlignment="1" applyProtection="1">
      <alignment horizontal="right" vertical="center"/>
      <protection hidden="1"/>
    </xf>
    <xf numFmtId="49" fontId="2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1" fillId="6" borderId="0" xfId="0" applyFont="1" applyFill="1" applyAlignment="1" applyProtection="1">
      <alignment horizontal="right" vertical="top"/>
      <protection hidden="1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  <protection hidden="1"/>
    </xf>
    <xf numFmtId="0" fontId="25" fillId="8" borderId="7" xfId="0" applyFont="1" applyFill="1" applyBorder="1" applyAlignment="1" applyProtection="1">
      <alignment horizontal="center" vertical="center"/>
      <protection hidden="1"/>
    </xf>
    <xf numFmtId="0" fontId="25" fillId="8" borderId="1" xfId="0" applyFont="1" applyFill="1" applyBorder="1" applyAlignment="1" applyProtection="1">
      <alignment horizontal="center" vertical="center"/>
      <protection hidden="1"/>
    </xf>
    <xf numFmtId="0" fontId="2" fillId="3" borderId="0" xfId="2" applyFill="1">
      <alignment horizontal="left"/>
    </xf>
    <xf numFmtId="0" fontId="2" fillId="2" borderId="0" xfId="2" applyFill="1">
      <alignment horizontal="left"/>
    </xf>
    <xf numFmtId="0" fontId="13" fillId="2" borderId="0" xfId="2" applyFont="1" applyFill="1">
      <alignment horizontal="left"/>
    </xf>
    <xf numFmtId="0" fontId="14" fillId="2" borderId="0" xfId="2" applyFont="1" applyFill="1" applyAlignment="1">
      <alignment horizontal="left" vertical="center"/>
    </xf>
    <xf numFmtId="0" fontId="2" fillId="3" borderId="0" xfId="2" applyFill="1" applyAlignment="1">
      <alignment vertical="top" wrapText="1"/>
    </xf>
    <xf numFmtId="0" fontId="1" fillId="3" borderId="0" xfId="2" applyFont="1" applyFill="1" applyAlignment="1">
      <alignment horizontal="left" vertical="top"/>
    </xf>
    <xf numFmtId="0" fontId="2" fillId="3" borderId="0" xfId="2" applyFill="1" applyAlignment="1">
      <alignment horizontal="left" vertical="top"/>
    </xf>
    <xf numFmtId="0" fontId="2" fillId="3" borderId="0" xfId="2" applyFill="1" applyProtection="1">
      <alignment horizontal="left"/>
      <protection hidden="1"/>
    </xf>
    <xf numFmtId="0" fontId="2" fillId="3" borderId="0" xfId="2" applyFill="1" applyAlignment="1" applyProtection="1">
      <protection hidden="1"/>
    </xf>
    <xf numFmtId="0" fontId="20" fillId="3" borderId="0" xfId="2" applyFont="1" applyFill="1" applyAlignment="1" applyProtection="1">
      <alignment horizontal="right"/>
      <protection hidden="1"/>
    </xf>
    <xf numFmtId="0" fontId="7" fillId="4" borderId="0" xfId="2" applyFont="1" applyFill="1" applyAlignment="1">
      <alignment horizontal="left" vertical="center" readingOrder="1"/>
    </xf>
    <xf numFmtId="0" fontId="2" fillId="4" borderId="0" xfId="2" applyFill="1" applyProtection="1">
      <alignment horizontal="left"/>
      <protection hidden="1"/>
    </xf>
    <xf numFmtId="0" fontId="5" fillId="4" borderId="0" xfId="2" applyFont="1" applyFill="1" applyAlignment="1">
      <alignment horizontal="left" vertical="center" readingOrder="1"/>
    </xf>
    <xf numFmtId="6" fontId="9" fillId="6" borderId="1" xfId="0" applyNumberFormat="1" applyFont="1" applyFill="1" applyBorder="1" applyAlignment="1" applyProtection="1">
      <alignment horizontal="center" vertical="center"/>
      <protection hidden="1"/>
    </xf>
    <xf numFmtId="6" fontId="23" fillId="6" borderId="8" xfId="0" applyNumberFormat="1" applyFont="1" applyFill="1" applyBorder="1" applyAlignment="1" applyProtection="1">
      <alignment horizontal="center" vertical="center"/>
      <protection hidden="1"/>
    </xf>
    <xf numFmtId="6" fontId="7" fillId="6" borderId="9" xfId="0" applyNumberFormat="1" applyFont="1" applyFill="1" applyBorder="1" applyAlignment="1" applyProtection="1">
      <alignment horizontal="center" vertical="center"/>
      <protection hidden="1"/>
    </xf>
    <xf numFmtId="0" fontId="2" fillId="6" borderId="0" xfId="0" applyFont="1" applyFill="1">
      <alignment horizontal="left"/>
    </xf>
    <xf numFmtId="6" fontId="23" fillId="6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>
      <alignment horizontal="left"/>
    </xf>
    <xf numFmtId="0" fontId="26" fillId="0" borderId="0" xfId="0" applyFo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8" fontId="25" fillId="6" borderId="0" xfId="0" applyNumberFormat="1" applyFont="1" applyFill="1" applyAlignment="1" applyProtection="1">
      <alignment horizontal="right" vertical="center"/>
      <protection hidden="1"/>
    </xf>
    <xf numFmtId="0" fontId="27" fillId="9" borderId="0" xfId="0" applyFont="1" applyFill="1" applyAlignment="1" applyProtection="1">
      <alignment horizontal="left" vertical="center"/>
      <protection hidden="1"/>
    </xf>
    <xf numFmtId="164" fontId="28" fillId="9" borderId="0" xfId="0" applyNumberFormat="1" applyFont="1" applyFill="1" applyAlignment="1" applyProtection="1">
      <alignment horizontal="center" vertical="center"/>
      <protection hidden="1"/>
    </xf>
    <xf numFmtId="165" fontId="28" fillId="9" borderId="0" xfId="0" applyNumberFormat="1" applyFont="1" applyFill="1" applyAlignment="1" applyProtection="1">
      <alignment horizontal="center" vertical="center"/>
      <protection hidden="1"/>
    </xf>
    <xf numFmtId="0" fontId="30" fillId="10" borderId="14" xfId="0" applyFont="1" applyFill="1" applyBorder="1" applyAlignment="1" applyProtection="1">
      <alignment horizontal="left" vertical="center"/>
      <protection hidden="1"/>
    </xf>
    <xf numFmtId="0" fontId="30" fillId="10" borderId="15" xfId="0" applyFont="1" applyFill="1" applyBorder="1" applyAlignment="1" applyProtection="1">
      <alignment horizontal="left" vertical="center"/>
      <protection hidden="1"/>
    </xf>
    <xf numFmtId="0" fontId="30" fillId="10" borderId="16" xfId="0" applyFont="1" applyFill="1" applyBorder="1" applyAlignment="1" applyProtection="1">
      <alignment horizontal="left" vertical="center"/>
      <protection hidden="1"/>
    </xf>
    <xf numFmtId="0" fontId="1" fillId="0" borderId="0" xfId="2" applyFont="1">
      <alignment horizontal="left"/>
    </xf>
    <xf numFmtId="14" fontId="2" fillId="0" borderId="0" xfId="2" applyNumberFormat="1">
      <alignment horizontal="left"/>
    </xf>
    <xf numFmtId="0" fontId="2" fillId="0" borderId="0" xfId="2" applyAlignment="1">
      <alignment horizontal="left" wrapText="1"/>
    </xf>
    <xf numFmtId="0" fontId="2" fillId="0" borderId="0" xfId="2">
      <alignment horizontal="left"/>
    </xf>
    <xf numFmtId="0" fontId="12" fillId="3" borderId="0" xfId="2" applyFont="1" applyFill="1" applyAlignment="1" applyProtection="1">
      <alignment horizontal="center"/>
      <protection hidden="1"/>
    </xf>
    <xf numFmtId="0" fontId="12" fillId="3" borderId="0" xfId="2" applyFont="1" applyFill="1" applyAlignment="1" applyProtection="1">
      <alignment horizontal="center" wrapText="1"/>
      <protection hidden="1"/>
    </xf>
    <xf numFmtId="14" fontId="1" fillId="3" borderId="0" xfId="2" applyNumberFormat="1" applyFont="1" applyFill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5" fillId="3" borderId="0" xfId="2" applyFont="1" applyFill="1" applyAlignment="1">
      <alignment horizontal="center"/>
    </xf>
    <xf numFmtId="0" fontId="16" fillId="3" borderId="0" xfId="2" applyFont="1" applyFill="1" applyAlignment="1" applyProtection="1">
      <alignment horizontal="center"/>
      <protection hidden="1"/>
    </xf>
    <xf numFmtId="0" fontId="16" fillId="3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 wrapText="1"/>
    </xf>
    <xf numFmtId="0" fontId="21" fillId="3" borderId="0" xfId="1" applyFill="1" applyAlignment="1" applyProtection="1">
      <alignment horizontal="center"/>
      <protection locked="0" hidden="1"/>
    </xf>
    <xf numFmtId="0" fontId="17" fillId="3" borderId="0" xfId="2" applyFont="1" applyFill="1" applyAlignment="1" applyProtection="1">
      <alignment horizontal="center"/>
      <protection locked="0" hidden="1"/>
    </xf>
    <xf numFmtId="0" fontId="18" fillId="3" borderId="0" xfId="2" applyFont="1" applyFill="1" applyAlignment="1" applyProtection="1">
      <alignment horizontal="center"/>
      <protection locked="0" hidden="1"/>
    </xf>
    <xf numFmtId="0" fontId="19" fillId="3" borderId="0" xfId="2" applyFont="1" applyFill="1" applyAlignment="1" applyProtection="1">
      <alignment horizontal="center"/>
      <protection locked="0" hidden="1"/>
    </xf>
    <xf numFmtId="0" fontId="29" fillId="3" borderId="0" xfId="1" applyFont="1" applyFill="1" applyAlignment="1" applyProtection="1">
      <alignment horizontal="left"/>
      <protection locked="0" hidden="1"/>
    </xf>
    <xf numFmtId="0" fontId="2" fillId="3" borderId="0" xfId="2" applyFill="1" applyAlignment="1">
      <alignment horizontal="center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wrapText="1"/>
      <protection hidden="1"/>
    </xf>
    <xf numFmtId="0" fontId="2" fillId="6" borderId="12" xfId="0" applyFont="1" applyFill="1" applyBorder="1" applyAlignment="1" applyProtection="1">
      <alignment horizontal="center" wrapText="1"/>
      <protection hidden="1"/>
    </xf>
    <xf numFmtId="0" fontId="2" fillId="6" borderId="3" xfId="0" applyFont="1" applyFill="1" applyBorder="1" applyAlignment="1" applyProtection="1">
      <alignment horizontal="center" wrapText="1"/>
      <protection hidden="1"/>
    </xf>
    <xf numFmtId="0" fontId="2" fillId="6" borderId="0" xfId="0" applyFont="1" applyFill="1" applyAlignment="1" applyProtection="1">
      <alignment horizontal="center" wrapText="1"/>
      <protection hidden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5" fontId="2" fillId="6" borderId="17" xfId="0" applyNumberFormat="1" applyFont="1" applyFill="1" applyBorder="1" applyAlignment="1">
      <alignment horizontal="center" vertical="center" wrapText="1"/>
    </xf>
    <xf numFmtId="5" fontId="2" fillId="6" borderId="18" xfId="0" applyNumberFormat="1" applyFont="1" applyFill="1" applyBorder="1" applyAlignment="1">
      <alignment horizontal="center" vertical="center" wrapText="1"/>
    </xf>
    <xf numFmtId="5" fontId="2" fillId="6" borderId="19" xfId="0" applyNumberFormat="1" applyFont="1" applyFill="1" applyBorder="1" applyAlignment="1">
      <alignment horizontal="center" vertical="center" wrapText="1"/>
    </xf>
    <xf numFmtId="5" fontId="2" fillId="6" borderId="20" xfId="0" applyNumberFormat="1" applyFont="1" applyFill="1" applyBorder="1" applyAlignment="1">
      <alignment horizontal="center" vertical="center" wrapText="1"/>
    </xf>
    <xf numFmtId="49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>
      <alignment horizontal="left" vertical="center" wrapText="1"/>
    </xf>
    <xf numFmtId="14" fontId="3" fillId="6" borderId="23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top" wrapText="1"/>
    </xf>
    <xf numFmtId="0" fontId="5" fillId="6" borderId="30" xfId="0" applyFont="1" applyFill="1" applyBorder="1" applyAlignment="1">
      <alignment horizontal="left" vertical="top" wrapText="1"/>
    </xf>
    <xf numFmtId="0" fontId="5" fillId="6" borderId="22" xfId="0" applyFont="1" applyFill="1" applyBorder="1" applyAlignment="1">
      <alignment horizontal="left" vertical="top" wrapText="1"/>
    </xf>
    <xf numFmtId="49" fontId="2" fillId="7" borderId="27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28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29" xfId="0" applyNumberFormat="1" applyFont="1" applyFill="1" applyBorder="1" applyAlignment="1" applyProtection="1">
      <alignment horizontal="left" vertical="center" wrapText="1"/>
      <protection locked="0"/>
    </xf>
    <xf numFmtId="0" fontId="30" fillId="10" borderId="14" xfId="0" applyFont="1" applyFill="1" applyBorder="1" applyAlignment="1">
      <alignment horizontal="left" vertical="center"/>
    </xf>
    <xf numFmtId="0" fontId="30" fillId="10" borderId="15" xfId="0" applyFont="1" applyFill="1" applyBorder="1" applyAlignment="1">
      <alignment horizontal="left" vertical="center"/>
    </xf>
    <xf numFmtId="0" fontId="30" fillId="10" borderId="16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2E1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49</xdr:row>
      <xdr:rowOff>161924</xdr:rowOff>
    </xdr:from>
    <xdr:to>
      <xdr:col>13</xdr:col>
      <xdr:colOff>38100</xdr:colOff>
      <xdr:row>51</xdr:row>
      <xdr:rowOff>95249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E38C2261-C5F9-486D-A374-174AA57904F9}"/>
            </a:ext>
          </a:extLst>
        </xdr:cNvPr>
        <xdr:cNvSpPr txBox="1">
          <a:spLocks noChangeArrowheads="1"/>
        </xdr:cNvSpPr>
      </xdr:nvSpPr>
      <xdr:spPr bwMode="auto">
        <a:xfrm>
          <a:off x="485775" y="12877799"/>
          <a:ext cx="7467600" cy="2571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Funded by TEP customers and approved by the Arizona Corporation Commission</a:t>
          </a:r>
        </a:p>
      </xdr:txBody>
    </xdr:sp>
    <xdr:clientData/>
  </xdr:twoCellAnchor>
  <xdr:twoCellAnchor editAs="oneCell">
    <xdr:from>
      <xdr:col>0</xdr:col>
      <xdr:colOff>314325</xdr:colOff>
      <xdr:row>1</xdr:row>
      <xdr:rowOff>123825</xdr:rowOff>
    </xdr:from>
    <xdr:to>
      <xdr:col>6</xdr:col>
      <xdr:colOff>129540</xdr:colOff>
      <xdr:row>5</xdr:row>
      <xdr:rowOff>152400</xdr:rowOff>
    </xdr:to>
    <xdr:pic>
      <xdr:nvPicPr>
        <xdr:cNvPr id="3184" name="Picture 1">
          <a:extLst>
            <a:ext uri="{FF2B5EF4-FFF2-40B4-BE49-F238E27FC236}">
              <a16:creationId xmlns:a16="http://schemas.microsoft.com/office/drawing/2014/main" id="{340E3A97-0722-4E9F-B241-8C34CDD4F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85750"/>
          <a:ext cx="34766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171450</xdr:rowOff>
    </xdr:to>
    <xdr:sp macro="" textlink="">
      <xdr:nvSpPr>
        <xdr:cNvPr id="2598" name="Text Box 9">
          <a:extLst>
            <a:ext uri="{FF2B5EF4-FFF2-40B4-BE49-F238E27FC236}">
              <a16:creationId xmlns:a16="http://schemas.microsoft.com/office/drawing/2014/main" id="{53506A88-25D5-42DB-BC35-484254EFFF59}"/>
            </a:ext>
          </a:extLst>
        </xdr:cNvPr>
        <xdr:cNvSpPr txBox="1">
          <a:spLocks noChangeArrowheads="1"/>
        </xdr:cNvSpPr>
      </xdr:nvSpPr>
      <xdr:spPr bwMode="auto">
        <a:xfrm>
          <a:off x="1447800" y="58293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171450</xdr:rowOff>
    </xdr:to>
    <xdr:sp macro="" textlink="">
      <xdr:nvSpPr>
        <xdr:cNvPr id="2599" name="Text Box 10">
          <a:extLst>
            <a:ext uri="{FF2B5EF4-FFF2-40B4-BE49-F238E27FC236}">
              <a16:creationId xmlns:a16="http://schemas.microsoft.com/office/drawing/2014/main" id="{0FAB3A42-ACA7-4B07-923D-4F4BB9FB172C}"/>
            </a:ext>
            <a:ext uri="{147F2762-F138-4A5C-976F-8EAC2B608ADB}">
              <a16:predDERef xmlns:a16="http://schemas.microsoft.com/office/drawing/2014/main" pred="{53506A88-25D5-42DB-BC35-484254EFFF59}"/>
            </a:ext>
          </a:extLst>
        </xdr:cNvPr>
        <xdr:cNvSpPr txBox="1">
          <a:spLocks noChangeArrowheads="1"/>
        </xdr:cNvSpPr>
      </xdr:nvSpPr>
      <xdr:spPr bwMode="auto">
        <a:xfrm>
          <a:off x="1447800" y="58293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171450</xdr:rowOff>
    </xdr:to>
    <xdr:sp macro="" textlink="">
      <xdr:nvSpPr>
        <xdr:cNvPr id="2600" name="Text Box 11">
          <a:extLst>
            <a:ext uri="{FF2B5EF4-FFF2-40B4-BE49-F238E27FC236}">
              <a16:creationId xmlns:a16="http://schemas.microsoft.com/office/drawing/2014/main" id="{0B2AE68C-AEF8-4410-8BE2-47B5EC42E934}"/>
            </a:ext>
            <a:ext uri="{147F2762-F138-4A5C-976F-8EAC2B608ADB}">
              <a16:predDERef xmlns:a16="http://schemas.microsoft.com/office/drawing/2014/main" pred="{0FAB3A42-ACA7-4B07-923D-4F4BB9FB172C}"/>
            </a:ext>
          </a:extLst>
        </xdr:cNvPr>
        <xdr:cNvSpPr txBox="1">
          <a:spLocks noChangeArrowheads="1"/>
        </xdr:cNvSpPr>
      </xdr:nvSpPr>
      <xdr:spPr bwMode="auto">
        <a:xfrm>
          <a:off x="1447800" y="58293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171450</xdr:rowOff>
    </xdr:to>
    <xdr:sp macro="" textlink="">
      <xdr:nvSpPr>
        <xdr:cNvPr id="2601" name="Text Box 12">
          <a:extLst>
            <a:ext uri="{FF2B5EF4-FFF2-40B4-BE49-F238E27FC236}">
              <a16:creationId xmlns:a16="http://schemas.microsoft.com/office/drawing/2014/main" id="{1FE3C1CE-8B53-49DA-A5BD-A6FB4F47CF92}"/>
            </a:ext>
            <a:ext uri="{147F2762-F138-4A5C-976F-8EAC2B608ADB}">
              <a16:predDERef xmlns:a16="http://schemas.microsoft.com/office/drawing/2014/main" pred="{0B2AE68C-AEF8-4410-8BE2-47B5EC42E934}"/>
            </a:ext>
          </a:extLst>
        </xdr:cNvPr>
        <xdr:cNvSpPr txBox="1">
          <a:spLocks noChangeArrowheads="1"/>
        </xdr:cNvSpPr>
      </xdr:nvSpPr>
      <xdr:spPr bwMode="auto">
        <a:xfrm>
          <a:off x="1447800" y="58293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171450</xdr:rowOff>
    </xdr:to>
    <xdr:sp macro="" textlink="">
      <xdr:nvSpPr>
        <xdr:cNvPr id="2602" name="Text Box 13">
          <a:extLst>
            <a:ext uri="{FF2B5EF4-FFF2-40B4-BE49-F238E27FC236}">
              <a16:creationId xmlns:a16="http://schemas.microsoft.com/office/drawing/2014/main" id="{63D557CF-0197-4DB3-97EB-B6C356E63018}"/>
            </a:ext>
            <a:ext uri="{147F2762-F138-4A5C-976F-8EAC2B608ADB}">
              <a16:predDERef xmlns:a16="http://schemas.microsoft.com/office/drawing/2014/main" pred="{1FE3C1CE-8B53-49DA-A5BD-A6FB4F47CF92}"/>
            </a:ext>
          </a:extLst>
        </xdr:cNvPr>
        <xdr:cNvSpPr txBox="1">
          <a:spLocks noChangeArrowheads="1"/>
        </xdr:cNvSpPr>
      </xdr:nvSpPr>
      <xdr:spPr bwMode="auto">
        <a:xfrm>
          <a:off x="1447800" y="58293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171450</xdr:rowOff>
    </xdr:to>
    <xdr:sp macro="" textlink="">
      <xdr:nvSpPr>
        <xdr:cNvPr id="2603" name="Text Box 14">
          <a:extLst>
            <a:ext uri="{FF2B5EF4-FFF2-40B4-BE49-F238E27FC236}">
              <a16:creationId xmlns:a16="http://schemas.microsoft.com/office/drawing/2014/main" id="{6378BD8E-6509-4EA2-9C09-F513E59B913E}"/>
            </a:ext>
            <a:ext uri="{147F2762-F138-4A5C-976F-8EAC2B608ADB}">
              <a16:predDERef xmlns:a16="http://schemas.microsoft.com/office/drawing/2014/main" pred="{63D557CF-0197-4DB3-97EB-B6C356E63018}"/>
            </a:ext>
          </a:extLst>
        </xdr:cNvPr>
        <xdr:cNvSpPr txBox="1">
          <a:spLocks noChangeArrowheads="1"/>
        </xdr:cNvSpPr>
      </xdr:nvSpPr>
      <xdr:spPr bwMode="auto">
        <a:xfrm>
          <a:off x="1447800" y="58293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171450</xdr:rowOff>
    </xdr:to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46DE1A87-C21C-4560-B59D-19AE53230D0E}"/>
            </a:ext>
            <a:ext uri="{147F2762-F138-4A5C-976F-8EAC2B608ADB}">
              <a16:predDERef xmlns:a16="http://schemas.microsoft.com/office/drawing/2014/main" pred="{6378BD8E-6509-4EA2-9C09-F513E59B913E}"/>
            </a:ext>
          </a:extLst>
        </xdr:cNvPr>
        <xdr:cNvSpPr txBox="1">
          <a:spLocks noChangeArrowheads="1"/>
        </xdr:cNvSpPr>
      </xdr:nvSpPr>
      <xdr:spPr bwMode="auto">
        <a:xfrm>
          <a:off x="1447800" y="58293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171450</xdr:rowOff>
    </xdr:to>
    <xdr:sp macro="" textlink="">
      <xdr:nvSpPr>
        <xdr:cNvPr id="2605" name="Text Box 16">
          <a:extLst>
            <a:ext uri="{FF2B5EF4-FFF2-40B4-BE49-F238E27FC236}">
              <a16:creationId xmlns:a16="http://schemas.microsoft.com/office/drawing/2014/main" id="{7C512F5D-AF92-4E4E-AFF0-FAF59D9A0D07}"/>
            </a:ext>
            <a:ext uri="{147F2762-F138-4A5C-976F-8EAC2B608ADB}">
              <a16:predDERef xmlns:a16="http://schemas.microsoft.com/office/drawing/2014/main" pred="{46DE1A87-C21C-4560-B59D-19AE53230D0E}"/>
            </a:ext>
          </a:extLst>
        </xdr:cNvPr>
        <xdr:cNvSpPr txBox="1">
          <a:spLocks noChangeArrowheads="1"/>
        </xdr:cNvSpPr>
      </xdr:nvSpPr>
      <xdr:spPr bwMode="auto">
        <a:xfrm>
          <a:off x="1447800" y="58293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438150</xdr:colOff>
      <xdr:row>0</xdr:row>
      <xdr:rowOff>38100</xdr:rowOff>
    </xdr:from>
    <xdr:to>
      <xdr:col>7</xdr:col>
      <xdr:colOff>485775</xdr:colOff>
      <xdr:row>1</xdr:row>
      <xdr:rowOff>392430</xdr:rowOff>
    </xdr:to>
    <xdr:pic>
      <xdr:nvPicPr>
        <xdr:cNvPr id="2606" name="Picture 9">
          <a:extLst>
            <a:ext uri="{FF2B5EF4-FFF2-40B4-BE49-F238E27FC236}">
              <a16:creationId xmlns:a16="http://schemas.microsoft.com/office/drawing/2014/main" id="{6567D43C-33A6-4CAE-8E02-E45C9E79DCE4}"/>
            </a:ext>
            <a:ext uri="{147F2762-F138-4A5C-976F-8EAC2B608ADB}">
              <a16:predDERef xmlns:a16="http://schemas.microsoft.com/office/drawing/2014/main" pred="{7C512F5D-AF92-4E4E-AFF0-FAF59D9A0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228725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pbes@franklinenergy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Q54"/>
  <sheetViews>
    <sheetView topLeftCell="A27" zoomScaleNormal="100" zoomScaleSheetLayoutView="100" workbookViewId="0">
      <selection activeCell="B15" sqref="B15:M19"/>
    </sheetView>
  </sheetViews>
  <sheetFormatPr defaultColWidth="0" defaultRowHeight="13.15" zeroHeight="1"/>
  <cols>
    <col min="1" max="6" width="9.140625" style="19" customWidth="1"/>
    <col min="7" max="7" width="9" style="19" customWidth="1"/>
    <col min="8" max="13" width="9.140625" style="19" customWidth="1"/>
    <col min="14" max="14" width="7.42578125" style="19" customWidth="1"/>
    <col min="15" max="15" width="0" style="19" hidden="1" customWidth="1"/>
    <col min="16" max="16" width="2.5703125" style="19" hidden="1" customWidth="1"/>
    <col min="17" max="16384" width="0" style="19" hidden="1"/>
  </cols>
  <sheetData>
    <row r="1" spans="1:17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7" ht="30">
      <c r="A3" s="18"/>
      <c r="B3" s="18"/>
      <c r="C3" s="18"/>
      <c r="D3" s="18"/>
      <c r="E3" s="18"/>
      <c r="F3" s="18"/>
      <c r="G3" s="56" t="s">
        <v>0</v>
      </c>
      <c r="H3" s="56"/>
      <c r="I3" s="56"/>
      <c r="J3" s="56"/>
      <c r="K3" s="56"/>
      <c r="L3" s="56"/>
      <c r="M3" s="56"/>
      <c r="N3" s="56"/>
    </row>
    <row r="4" spans="1:17" ht="30">
      <c r="A4" s="18"/>
      <c r="B4" s="18"/>
      <c r="C4" s="18"/>
      <c r="D4" s="18"/>
      <c r="E4" s="18"/>
      <c r="F4" s="18"/>
      <c r="G4" s="57"/>
      <c r="H4" s="56"/>
      <c r="I4" s="56"/>
      <c r="J4" s="56"/>
      <c r="K4" s="56"/>
      <c r="L4" s="56"/>
      <c r="M4" s="56"/>
      <c r="N4" s="56"/>
    </row>
    <row r="5" spans="1:17" ht="30">
      <c r="A5" s="18"/>
      <c r="B5" s="18"/>
      <c r="C5" s="18"/>
      <c r="D5" s="18"/>
      <c r="E5" s="18"/>
      <c r="F5" s="18"/>
      <c r="G5" s="56" t="s">
        <v>1</v>
      </c>
      <c r="H5" s="56"/>
      <c r="I5" s="56"/>
      <c r="J5" s="56"/>
      <c r="K5" s="56"/>
      <c r="L5" s="56"/>
      <c r="M5" s="56"/>
      <c r="N5" s="56"/>
    </row>
    <row r="6" spans="1:17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Q6" s="20"/>
    </row>
    <row r="7" spans="1:17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7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7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7" ht="14.4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</row>
    <row r="11" spans="1:17" ht="14.4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</row>
    <row r="12" spans="1:17" ht="14.45">
      <c r="A12" s="1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18"/>
      <c r="O12" s="21"/>
    </row>
    <row r="13" spans="1:17">
      <c r="A13" s="18"/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18"/>
    </row>
    <row r="14" spans="1:17" ht="33">
      <c r="A14" s="18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18"/>
    </row>
    <row r="15" spans="1:17" ht="33">
      <c r="A15" s="18"/>
      <c r="B15" s="60" t="s">
        <v>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18"/>
    </row>
    <row r="16" spans="1:17" ht="33.75" customHeight="1">
      <c r="A16" s="18"/>
      <c r="B16" s="60" t="s">
        <v>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18"/>
    </row>
    <row r="17" spans="1:15" ht="14.45">
      <c r="A17" s="18"/>
      <c r="B17" s="18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18"/>
      <c r="O17" s="21"/>
    </row>
    <row r="18" spans="1:15" ht="14.45">
      <c r="A18" s="18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8"/>
      <c r="O18" s="21"/>
    </row>
    <row r="19" spans="1:15" ht="14.45">
      <c r="A19" s="18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8"/>
      <c r="O19" s="21"/>
    </row>
    <row r="20" spans="1:15" ht="14.45">
      <c r="A20" s="18"/>
      <c r="B20" s="23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8"/>
      <c r="O20" s="21"/>
    </row>
    <row r="21" spans="1:15" ht="21.75" customHeight="1">
      <c r="A21" s="18"/>
      <c r="B21" s="24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8"/>
      <c r="O21" s="21"/>
    </row>
    <row r="22" spans="1:15" ht="22.9">
      <c r="A22" s="18"/>
      <c r="B22" s="62" t="s">
        <v>4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18"/>
      <c r="O22" s="21"/>
    </row>
    <row r="23" spans="1:15" ht="14.45">
      <c r="A23" s="18"/>
      <c r="B23" s="23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8"/>
      <c r="O23" s="21"/>
    </row>
    <row r="24" spans="1:15" ht="42" customHeight="1">
      <c r="A24" s="18"/>
      <c r="B24" s="63" t="s">
        <v>5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18"/>
      <c r="O24" s="21"/>
    </row>
    <row r="25" spans="1:15" ht="14.4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</row>
    <row r="26" spans="1: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5" ht="22.9">
      <c r="A27" s="18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18"/>
    </row>
    <row r="28" spans="1:15" ht="22.9">
      <c r="A28" s="18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18"/>
    </row>
    <row r="29" spans="1:15" ht="22.9">
      <c r="A29" s="18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18"/>
    </row>
    <row r="30" spans="1:15">
      <c r="A30" s="18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18"/>
    </row>
    <row r="31" spans="1:15" ht="30" customHeight="1">
      <c r="A31" s="18"/>
      <c r="B31" s="61" t="s">
        <v>6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8"/>
    </row>
    <row r="32" spans="1:15" ht="22.9">
      <c r="A32" s="18"/>
      <c r="B32" s="64" t="s">
        <v>7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18"/>
    </row>
    <row r="33" spans="1:14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22.9">
      <c r="A34" s="18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8"/>
    </row>
    <row r="35" spans="1:14" ht="22.9">
      <c r="A35" s="18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8"/>
    </row>
    <row r="36" spans="1:14" ht="22.9">
      <c r="A36" s="18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8"/>
    </row>
    <row r="37" spans="1:14">
      <c r="A37" s="18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18"/>
    </row>
    <row r="38" spans="1:14" ht="22.9">
      <c r="A38" s="18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8"/>
    </row>
    <row r="39" spans="1:14" ht="27.6">
      <c r="A39" s="18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18"/>
    </row>
    <row r="40" spans="1:14">
      <c r="A40" s="18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18"/>
    </row>
    <row r="41" spans="1:14" ht="15.6">
      <c r="A41" s="18"/>
      <c r="B41" s="26"/>
      <c r="C41" s="26"/>
      <c r="D41" s="26"/>
      <c r="E41" s="26"/>
      <c r="F41" s="27"/>
      <c r="G41" s="68"/>
      <c r="H41" s="68"/>
      <c r="I41" s="68"/>
      <c r="J41" s="68"/>
      <c r="K41" s="68"/>
      <c r="L41" s="68"/>
      <c r="M41" s="68"/>
      <c r="N41" s="18"/>
    </row>
    <row r="42" spans="1:14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ht="27" customHeight="1">
      <c r="A43" s="18"/>
      <c r="B43" s="18"/>
      <c r="C43" s="18"/>
      <c r="D43" s="28" t="s">
        <v>8</v>
      </c>
      <c r="E43" s="29"/>
      <c r="F43" s="29"/>
      <c r="G43" s="29"/>
      <c r="H43" s="29"/>
      <c r="I43" s="29"/>
      <c r="J43" s="29"/>
      <c r="K43" s="29"/>
      <c r="L43" s="18"/>
      <c r="M43" s="18"/>
      <c r="N43" s="18"/>
    </row>
    <row r="44" spans="1:14" ht="27" customHeight="1">
      <c r="A44" s="18"/>
      <c r="B44" s="18"/>
      <c r="C44" s="18"/>
      <c r="D44" s="30" t="s">
        <v>9</v>
      </c>
      <c r="E44" s="29"/>
      <c r="F44" s="29"/>
      <c r="G44" s="29"/>
      <c r="H44" s="29"/>
      <c r="I44" s="29"/>
      <c r="J44" s="29"/>
      <c r="K44" s="29"/>
      <c r="L44" s="18"/>
      <c r="M44" s="18"/>
      <c r="N44" s="18"/>
    </row>
    <row r="45" spans="1:14" ht="27" customHeight="1">
      <c r="A45" s="18"/>
      <c r="B45" s="18"/>
      <c r="C45" s="18"/>
      <c r="D45" s="30" t="s">
        <v>10</v>
      </c>
      <c r="E45" s="29"/>
      <c r="F45" s="29"/>
      <c r="G45" s="29"/>
      <c r="H45" s="29"/>
      <c r="I45" s="29"/>
      <c r="J45" s="29"/>
      <c r="K45" s="29"/>
      <c r="L45" s="18"/>
      <c r="M45" s="18"/>
      <c r="N45" s="18"/>
    </row>
    <row r="46" spans="1:14" ht="27" customHeight="1">
      <c r="A46" s="18"/>
      <c r="B46" s="18"/>
      <c r="C46" s="18"/>
      <c r="D46" s="30" t="s">
        <v>11</v>
      </c>
      <c r="E46" s="29"/>
      <c r="F46" s="29"/>
      <c r="G46" s="29"/>
      <c r="H46" s="29"/>
      <c r="I46" s="29"/>
      <c r="J46" s="29"/>
      <c r="K46" s="29"/>
      <c r="L46" s="18"/>
      <c r="M46" s="18"/>
      <c r="N46" s="18"/>
    </row>
    <row r="47" spans="1:14" ht="27" customHeight="1">
      <c r="A47" s="18"/>
      <c r="B47" s="18"/>
      <c r="C47" s="18"/>
      <c r="D47" s="30" t="s">
        <v>12</v>
      </c>
      <c r="E47" s="29"/>
      <c r="F47" s="29"/>
      <c r="G47" s="29"/>
      <c r="H47" s="29"/>
      <c r="I47" s="29"/>
      <c r="J47" s="29"/>
      <c r="K47" s="29"/>
      <c r="L47" s="18"/>
      <c r="M47" s="18"/>
      <c r="N47" s="18"/>
    </row>
    <row r="48" spans="1:14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>
      <c r="A49" s="18"/>
      <c r="B49" s="18"/>
      <c r="C49" s="69" t="s">
        <v>13</v>
      </c>
      <c r="D49" s="69"/>
      <c r="E49" s="69"/>
      <c r="F49" s="69"/>
      <c r="G49" s="69"/>
      <c r="H49" s="69"/>
      <c r="I49" s="69"/>
      <c r="J49" s="69"/>
      <c r="K49" s="69"/>
      <c r="L49" s="69"/>
      <c r="M49" s="18"/>
      <c r="N49" s="18"/>
    </row>
    <row r="50" spans="1:1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ht="1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</row>
    <row r="54" spans="1:1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</sheetData>
  <sheetProtection selectLockedCells="1"/>
  <mergeCells count="23">
    <mergeCell ref="B38:M38"/>
    <mergeCell ref="B39:M39"/>
    <mergeCell ref="G41:M41"/>
    <mergeCell ref="C49:L49"/>
    <mergeCell ref="A53:N53"/>
    <mergeCell ref="B14:M14"/>
    <mergeCell ref="B36:M36"/>
    <mergeCell ref="B15:M15"/>
    <mergeCell ref="B16:M16"/>
    <mergeCell ref="B22:M22"/>
    <mergeCell ref="B24:M24"/>
    <mergeCell ref="B27:M27"/>
    <mergeCell ref="B28:M28"/>
    <mergeCell ref="B29:M29"/>
    <mergeCell ref="B31:M31"/>
    <mergeCell ref="B32:M32"/>
    <mergeCell ref="B34:M34"/>
    <mergeCell ref="B35:M35"/>
    <mergeCell ref="G3:N3"/>
    <mergeCell ref="G4:N4"/>
    <mergeCell ref="G5:N5"/>
    <mergeCell ref="B12:M12"/>
    <mergeCell ref="B13:M13"/>
  </mergeCells>
  <hyperlinks>
    <hyperlink ref="B32" r:id="rId1" xr:uid="{00000000-0004-0000-0000-000001000000}"/>
  </hyperlinks>
  <printOptions horizontalCentered="1" verticalCentered="1"/>
  <pageMargins left="0.25" right="0.25" top="0.4" bottom="0.4" header="0.5" footer="0.34"/>
  <pageSetup scale="71" orientation="portrait" useFirstPageNumber="1" r:id="rId2"/>
  <headerFooter scaleWithDoc="0"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267"/>
  <sheetViews>
    <sheetView tabSelected="1" zoomScaleNormal="100" zoomScaleSheetLayoutView="91" workbookViewId="0">
      <selection activeCell="C16" sqref="C16"/>
    </sheetView>
  </sheetViews>
  <sheetFormatPr defaultColWidth="0" defaultRowHeight="13.15" zeroHeight="1"/>
  <cols>
    <col min="1" max="1" width="21.7109375" style="1" customWidth="1"/>
    <col min="2" max="2" width="19.7109375" style="1" customWidth="1"/>
    <col min="3" max="3" width="21.140625" style="1" customWidth="1"/>
    <col min="4" max="4" width="22.28515625" style="1" customWidth="1"/>
    <col min="5" max="5" width="13.7109375" style="1" customWidth="1"/>
    <col min="6" max="6" width="16" style="1" customWidth="1"/>
    <col min="7" max="7" width="17.7109375" style="1" customWidth="1"/>
    <col min="8" max="8" width="19.7109375" style="1" customWidth="1"/>
    <col min="9" max="9" width="11.5703125" style="36" hidden="1" customWidth="1"/>
    <col min="10" max="10" width="55.140625" style="36" hidden="1" customWidth="1"/>
    <col min="11" max="12" width="11.5703125" style="36" hidden="1" customWidth="1"/>
    <col min="13" max="13" width="35" style="36" hidden="1" customWidth="1"/>
    <col min="14" max="14" width="11.85546875" style="36" hidden="1" customWidth="1"/>
    <col min="15" max="255" width="9.140625" style="1" hidden="1" customWidth="1"/>
    <col min="256" max="16384" width="0" style="1" hidden="1"/>
  </cols>
  <sheetData>
    <row r="1" spans="1:12" ht="16.5" customHeight="1">
      <c r="A1" s="46" t="s">
        <v>14</v>
      </c>
      <c r="B1" s="47"/>
      <c r="C1" s="48"/>
      <c r="D1" s="48"/>
      <c r="E1" s="48"/>
      <c r="F1" s="48"/>
      <c r="G1" s="78"/>
      <c r="H1" s="79"/>
      <c r="I1" s="40"/>
      <c r="J1" s="40"/>
      <c r="K1" s="40"/>
      <c r="L1" s="40"/>
    </row>
    <row r="2" spans="1:12" ht="40.5" customHeight="1">
      <c r="A2" s="84" t="s">
        <v>15</v>
      </c>
      <c r="B2" s="84"/>
      <c r="C2" s="84"/>
      <c r="D2" s="84"/>
      <c r="E2" s="85">
        <v>46023</v>
      </c>
      <c r="F2" s="86"/>
      <c r="G2" s="80"/>
      <c r="H2" s="81"/>
      <c r="I2" s="40"/>
      <c r="J2" s="40"/>
      <c r="K2" s="40"/>
      <c r="L2" s="40"/>
    </row>
    <row r="3" spans="1:12" ht="17.25" customHeight="1">
      <c r="A3" s="14" t="s">
        <v>16</v>
      </c>
      <c r="B3" s="96"/>
      <c r="C3" s="97"/>
      <c r="D3" s="97"/>
      <c r="E3" s="98"/>
      <c r="F3" s="14" t="s">
        <v>17</v>
      </c>
      <c r="G3" s="82"/>
      <c r="H3" s="83"/>
      <c r="I3" s="40"/>
      <c r="J3" s="40"/>
      <c r="K3" s="40"/>
      <c r="L3" s="40"/>
    </row>
    <row r="4" spans="1:12" ht="18" customHeight="1" thickBot="1">
      <c r="A4" s="99" t="s">
        <v>18</v>
      </c>
      <c r="B4" s="100"/>
      <c r="C4" s="100"/>
      <c r="D4" s="100"/>
      <c r="E4" s="100"/>
      <c r="F4" s="100"/>
      <c r="G4" s="100"/>
      <c r="H4" s="101"/>
      <c r="I4" s="41"/>
      <c r="J4" s="41"/>
      <c r="K4" s="41"/>
      <c r="L4" s="41"/>
    </row>
    <row r="5" spans="1:12" ht="18" customHeight="1">
      <c r="A5" s="34"/>
      <c r="B5" s="90" t="s">
        <v>19</v>
      </c>
      <c r="C5" s="91"/>
      <c r="D5" s="92"/>
      <c r="E5" s="87" t="s">
        <v>20</v>
      </c>
      <c r="F5" s="88"/>
      <c r="G5" s="89"/>
      <c r="H5" s="10"/>
      <c r="I5" s="41"/>
      <c r="J5" s="41"/>
      <c r="K5" s="41"/>
      <c r="L5" s="41"/>
    </row>
    <row r="6" spans="1:12" ht="18" customHeight="1">
      <c r="A6" s="9"/>
      <c r="B6" s="4"/>
      <c r="C6" s="4"/>
      <c r="D6" s="4"/>
      <c r="E6" s="4"/>
      <c r="F6" s="4"/>
      <c r="G6" s="4"/>
      <c r="H6" s="11"/>
      <c r="I6" s="41"/>
      <c r="J6" s="41"/>
      <c r="K6" s="41"/>
      <c r="L6" s="41"/>
    </row>
    <row r="7" spans="1:12" ht="95.25" customHeight="1">
      <c r="A7" s="93" t="s">
        <v>21</v>
      </c>
      <c r="B7" s="94"/>
      <c r="C7" s="94"/>
      <c r="D7" s="94"/>
      <c r="E7" s="94"/>
      <c r="F7" s="94"/>
      <c r="G7" s="94"/>
      <c r="H7" s="95"/>
      <c r="I7" s="42"/>
      <c r="J7" s="42"/>
      <c r="K7" s="42"/>
      <c r="L7" s="42"/>
    </row>
    <row r="8" spans="1:12" ht="17.25" customHeight="1">
      <c r="A8" s="49" t="s">
        <v>22</v>
      </c>
      <c r="B8" s="50"/>
      <c r="C8" s="50"/>
      <c r="D8" s="50"/>
      <c r="E8" s="50"/>
      <c r="F8" s="50"/>
      <c r="G8" s="50"/>
      <c r="H8" s="51"/>
      <c r="J8" s="40"/>
      <c r="K8" s="42"/>
      <c r="L8" s="42"/>
    </row>
    <row r="9" spans="1:12" ht="17.25" customHeight="1">
      <c r="A9" s="15" t="s">
        <v>23</v>
      </c>
      <c r="B9" s="16" t="s">
        <v>24</v>
      </c>
      <c r="C9" s="17" t="s">
        <v>25</v>
      </c>
      <c r="D9" s="16" t="s">
        <v>26</v>
      </c>
      <c r="E9" s="17" t="s">
        <v>27</v>
      </c>
      <c r="F9" s="17" t="s">
        <v>28</v>
      </c>
      <c r="G9" s="17" t="s">
        <v>29</v>
      </c>
      <c r="H9" s="17" t="s">
        <v>30</v>
      </c>
      <c r="I9" s="36" t="str">
        <f>IF(AND(A9&lt;&gt;"",OR(B9="",C9="",D9="",E9="",F9="")),"Incomplete","")</f>
        <v/>
      </c>
      <c r="J9" s="40"/>
      <c r="K9" s="42"/>
      <c r="L9" s="42"/>
    </row>
    <row r="10" spans="1:12" ht="17.25" customHeight="1">
      <c r="A10" s="13"/>
      <c r="B10" s="13"/>
      <c r="C10" s="13"/>
      <c r="D10" s="7"/>
      <c r="E10" s="7"/>
      <c r="F10" s="8"/>
      <c r="G10" s="3" t="str">
        <f>IF(OR(ISBLANK(A10),ISBLANK(B10),ISBLANK(C10),ISBLANK(D10),ISBLANK(E10),ISBLANK(F10)),"",100)</f>
        <v/>
      </c>
      <c r="H10" s="31" t="str">
        <f>IF(A10="","",IF(I10="Incomplete","Incomplete",C10*F10*G10))</f>
        <v/>
      </c>
      <c r="I10" s="36" t="str">
        <f>IF(AND(A10&lt;&gt;"",OR(B10="",C10="",D10="",E10="",F10="")),"Incomplete","")</f>
        <v/>
      </c>
      <c r="J10" s="40"/>
      <c r="K10" s="42"/>
      <c r="L10" s="42"/>
    </row>
    <row r="11" spans="1:12" ht="17.25" customHeight="1">
      <c r="A11" s="13"/>
      <c r="B11" s="13"/>
      <c r="C11" s="13"/>
      <c r="D11" s="7"/>
      <c r="E11" s="7"/>
      <c r="F11" s="8"/>
      <c r="G11" s="3" t="str">
        <f t="shared" ref="G11:G19" si="0">IF(OR(ISBLANK(A11),ISBLANK(B11),ISBLANK(C11),ISBLANK(D11),ISBLANK(E11),ISBLANK(F11)),"",100)</f>
        <v/>
      </c>
      <c r="H11" s="31" t="str">
        <f t="shared" ref="H11:H19" si="1">IF(A11="","",IF(I11="Incomplete","Incomplete",C11*F11*G11))</f>
        <v/>
      </c>
      <c r="I11" s="36" t="str">
        <f t="shared" ref="I11:I19" si="2">IF(AND(A11&lt;&gt;"",OR(B11="",C11="",D11="",E11="",F11="")),"Incomplete","")</f>
        <v/>
      </c>
      <c r="J11" s="40"/>
      <c r="K11" s="42"/>
      <c r="L11" s="42"/>
    </row>
    <row r="12" spans="1:12" ht="17.25" customHeight="1">
      <c r="A12" s="13"/>
      <c r="B12" s="13"/>
      <c r="C12" s="13"/>
      <c r="D12" s="7"/>
      <c r="E12" s="7"/>
      <c r="F12" s="8"/>
      <c r="G12" s="3" t="str">
        <f t="shared" si="0"/>
        <v/>
      </c>
      <c r="H12" s="31" t="str">
        <f t="shared" si="1"/>
        <v/>
      </c>
      <c r="I12" s="36" t="str">
        <f t="shared" si="2"/>
        <v/>
      </c>
      <c r="J12" s="40"/>
    </row>
    <row r="13" spans="1:12" ht="17.25" customHeight="1">
      <c r="A13" s="13"/>
      <c r="B13" s="13"/>
      <c r="C13" s="13"/>
      <c r="D13" s="7"/>
      <c r="E13" s="7"/>
      <c r="F13" s="8"/>
      <c r="G13" s="3" t="str">
        <f t="shared" si="0"/>
        <v/>
      </c>
      <c r="H13" s="31" t="str">
        <f t="shared" si="1"/>
        <v/>
      </c>
      <c r="I13" s="36" t="str">
        <f t="shared" si="2"/>
        <v/>
      </c>
      <c r="J13" s="40"/>
    </row>
    <row r="14" spans="1:12" ht="17.25" customHeight="1">
      <c r="A14" s="13"/>
      <c r="B14" s="13"/>
      <c r="C14" s="13"/>
      <c r="D14" s="7"/>
      <c r="E14" s="7"/>
      <c r="F14" s="8"/>
      <c r="G14" s="3" t="str">
        <f t="shared" si="0"/>
        <v/>
      </c>
      <c r="H14" s="31" t="str">
        <f t="shared" si="1"/>
        <v/>
      </c>
      <c r="I14" s="36" t="str">
        <f t="shared" si="2"/>
        <v/>
      </c>
      <c r="J14" s="40"/>
    </row>
    <row r="15" spans="1:12" ht="17.25" customHeight="1">
      <c r="A15" s="13"/>
      <c r="B15" s="13"/>
      <c r="C15" s="13"/>
      <c r="D15" s="7"/>
      <c r="E15" s="7"/>
      <c r="F15" s="8"/>
      <c r="G15" s="3" t="str">
        <f t="shared" si="0"/>
        <v/>
      </c>
      <c r="H15" s="31" t="str">
        <f t="shared" si="1"/>
        <v/>
      </c>
      <c r="I15" s="36" t="str">
        <f t="shared" si="2"/>
        <v/>
      </c>
      <c r="J15" s="40"/>
      <c r="K15" s="40"/>
      <c r="L15" s="40"/>
    </row>
    <row r="16" spans="1:12" ht="17.25" customHeight="1">
      <c r="A16" s="13"/>
      <c r="B16" s="13"/>
      <c r="C16" s="13"/>
      <c r="D16" s="7"/>
      <c r="E16" s="7"/>
      <c r="F16" s="8"/>
      <c r="G16" s="3" t="str">
        <f t="shared" si="0"/>
        <v/>
      </c>
      <c r="H16" s="31" t="str">
        <f t="shared" si="1"/>
        <v/>
      </c>
      <c r="I16" s="36" t="str">
        <f t="shared" si="2"/>
        <v/>
      </c>
      <c r="J16" s="40"/>
      <c r="K16" s="40"/>
      <c r="L16" s="40"/>
    </row>
    <row r="17" spans="1:12" ht="17.25" customHeight="1">
      <c r="A17" s="13"/>
      <c r="B17" s="13"/>
      <c r="C17" s="13"/>
      <c r="D17" s="7"/>
      <c r="E17" s="7"/>
      <c r="F17" s="8"/>
      <c r="G17" s="3" t="str">
        <f t="shared" si="0"/>
        <v/>
      </c>
      <c r="H17" s="31" t="str">
        <f t="shared" si="1"/>
        <v/>
      </c>
      <c r="I17" s="36" t="str">
        <f t="shared" si="2"/>
        <v/>
      </c>
      <c r="J17" s="40"/>
      <c r="K17" s="40"/>
      <c r="L17" s="40"/>
    </row>
    <row r="18" spans="1:12" ht="17.25" customHeight="1">
      <c r="A18" s="13"/>
      <c r="B18" s="13"/>
      <c r="C18" s="13"/>
      <c r="D18" s="7"/>
      <c r="E18" s="7"/>
      <c r="F18" s="8"/>
      <c r="G18" s="3" t="str">
        <f t="shared" si="0"/>
        <v/>
      </c>
      <c r="H18" s="31" t="str">
        <f t="shared" si="1"/>
        <v/>
      </c>
      <c r="I18" s="36" t="str">
        <f t="shared" si="2"/>
        <v/>
      </c>
      <c r="J18" s="40"/>
      <c r="K18" s="40"/>
      <c r="L18" s="40"/>
    </row>
    <row r="19" spans="1:12" ht="17.25" customHeight="1">
      <c r="A19" s="13"/>
      <c r="B19" s="13"/>
      <c r="C19" s="13"/>
      <c r="D19" s="7"/>
      <c r="E19" s="7"/>
      <c r="F19" s="8"/>
      <c r="G19" s="3" t="str">
        <f t="shared" si="0"/>
        <v/>
      </c>
      <c r="H19" s="31" t="str">
        <f t="shared" si="1"/>
        <v/>
      </c>
      <c r="I19" s="36" t="str">
        <f t="shared" si="2"/>
        <v/>
      </c>
      <c r="J19" s="40"/>
      <c r="K19" s="40"/>
      <c r="L19" s="40"/>
    </row>
    <row r="20" spans="1:12" ht="17.25" customHeight="1">
      <c r="A20" s="75" t="s">
        <v>31</v>
      </c>
      <c r="B20" s="76"/>
      <c r="C20" s="77"/>
      <c r="D20" s="71" t="s">
        <v>32</v>
      </c>
      <c r="E20" s="72"/>
      <c r="F20" s="72"/>
      <c r="G20" s="45" t="s">
        <v>33</v>
      </c>
      <c r="H20" s="32">
        <f>SUM(H10:H19)</f>
        <v>0</v>
      </c>
      <c r="I20" s="36" t="str">
        <f>IF(AND(A20&lt;&gt;"",OR(B20="",D20="",F20="")),"Incomplete","")</f>
        <v>Incomplete</v>
      </c>
      <c r="J20" s="40"/>
      <c r="K20" s="40"/>
      <c r="L20" s="40"/>
    </row>
    <row r="21" spans="1:12" ht="36" customHeight="1">
      <c r="A21" s="70"/>
      <c r="B21" s="70"/>
      <c r="C21" s="70"/>
      <c r="D21" s="73"/>
      <c r="E21" s="74"/>
      <c r="F21" s="74"/>
      <c r="G21" s="6"/>
      <c r="H21" s="35"/>
      <c r="J21" s="40"/>
      <c r="K21" s="40"/>
      <c r="L21" s="40"/>
    </row>
    <row r="22" spans="1:12" ht="17.25" customHeight="1">
      <c r="A22" s="4"/>
      <c r="B22" s="4"/>
      <c r="C22" s="4"/>
      <c r="D22" s="4"/>
      <c r="E22" s="4"/>
      <c r="F22" s="4"/>
      <c r="G22" s="5" t="s">
        <v>34</v>
      </c>
      <c r="H22" s="33">
        <f>+H20</f>
        <v>0</v>
      </c>
      <c r="J22" s="40"/>
      <c r="K22" s="40"/>
      <c r="L22" s="40"/>
    </row>
    <row r="23" spans="1:12" ht="17.25" customHeight="1">
      <c r="A23" s="4"/>
      <c r="B23" s="4"/>
      <c r="C23" s="4"/>
      <c r="D23" s="4"/>
      <c r="E23" s="4"/>
      <c r="F23" s="4"/>
      <c r="G23" s="2"/>
      <c r="H23" s="12" t="s">
        <v>35</v>
      </c>
      <c r="J23" s="40"/>
      <c r="K23" s="40"/>
      <c r="L23" s="40"/>
    </row>
    <row r="24" spans="1:12" ht="17.25" hidden="1" customHeight="1">
      <c r="A24" s="36"/>
      <c r="B24" s="36"/>
      <c r="C24" s="36"/>
      <c r="D24" s="43"/>
      <c r="E24" s="44"/>
      <c r="F24" s="36"/>
      <c r="G24" s="36"/>
      <c r="H24" s="36"/>
      <c r="K24" s="40"/>
      <c r="L24" s="40"/>
    </row>
    <row r="25" spans="1:12" ht="17.25" hidden="1" customHeight="1">
      <c r="A25" s="36"/>
      <c r="B25" s="36"/>
      <c r="C25" s="36"/>
      <c r="D25" s="36"/>
      <c r="E25" s="36"/>
      <c r="F25" s="36"/>
      <c r="G25" s="36"/>
      <c r="H25" s="36"/>
      <c r="K25" s="40"/>
      <c r="L25" s="40"/>
    </row>
    <row r="26" spans="1:12" ht="17.25" hidden="1" customHeight="1">
      <c r="A26" s="36"/>
      <c r="B26" s="36"/>
      <c r="C26" s="36"/>
      <c r="D26" s="36"/>
      <c r="E26" s="36"/>
      <c r="F26" s="36"/>
      <c r="G26" s="36"/>
      <c r="H26" s="36"/>
      <c r="K26" s="40"/>
      <c r="L26" s="40"/>
    </row>
    <row r="27" spans="1:12" ht="17.25" hidden="1" customHeight="1">
      <c r="A27" s="36"/>
      <c r="B27" s="36"/>
      <c r="C27" s="36"/>
      <c r="D27" s="36"/>
      <c r="E27" s="36"/>
      <c r="F27" s="36"/>
      <c r="G27" s="36"/>
      <c r="H27" s="36"/>
      <c r="K27" s="40"/>
      <c r="L27" s="40"/>
    </row>
    <row r="28" spans="1:12" ht="17.25" hidden="1" customHeight="1">
      <c r="A28" s="36"/>
      <c r="B28" s="36"/>
      <c r="C28" s="36"/>
      <c r="D28" s="36"/>
      <c r="E28" s="36"/>
      <c r="F28" s="36"/>
      <c r="G28" s="36"/>
      <c r="H28" s="36"/>
      <c r="K28" s="40"/>
      <c r="L28" s="40"/>
    </row>
    <row r="29" spans="1:12" ht="44.25" hidden="1" customHeight="1">
      <c r="A29" s="36"/>
      <c r="B29" s="36"/>
      <c r="C29" s="36"/>
      <c r="D29" s="36"/>
      <c r="E29" s="36"/>
      <c r="F29" s="36"/>
      <c r="G29" s="36"/>
      <c r="H29" s="36"/>
      <c r="K29" s="40"/>
      <c r="L29" s="40"/>
    </row>
    <row r="30" spans="1:12" ht="17.25" hidden="1" customHeight="1">
      <c r="A30" s="36"/>
      <c r="B30" s="36"/>
      <c r="C30" s="36"/>
      <c r="D30" s="36"/>
      <c r="E30" s="36"/>
      <c r="F30" s="36"/>
      <c r="G30" s="36"/>
      <c r="H30" s="36"/>
      <c r="K30" s="40"/>
      <c r="L30" s="40"/>
    </row>
    <row r="31" spans="1:12" ht="17.25" hidden="1" customHeight="1">
      <c r="A31" s="36"/>
      <c r="B31" s="36"/>
      <c r="C31" s="36"/>
      <c r="D31" s="36"/>
      <c r="E31" s="36"/>
      <c r="F31" s="36"/>
      <c r="G31" s="36"/>
      <c r="H31" s="36"/>
      <c r="K31" s="40"/>
      <c r="L31" s="40"/>
    </row>
    <row r="32" spans="1:12" s="36" customFormat="1" ht="17.25" hidden="1" customHeight="1"/>
    <row r="33" s="36" customFormat="1" ht="17.25" hidden="1" customHeight="1"/>
    <row r="34" s="36" customFormat="1" ht="17.25" hidden="1" customHeight="1"/>
    <row r="35" s="36" customFormat="1" ht="17.25" hidden="1" customHeight="1"/>
    <row r="36" s="36" customFormat="1" ht="17.25" hidden="1" customHeight="1"/>
    <row r="37" s="36" customFormat="1" ht="17.25" hidden="1" customHeight="1"/>
    <row r="38" s="36" customFormat="1" ht="17.25" hidden="1" customHeight="1"/>
    <row r="39" s="36" customFormat="1" ht="17.25" hidden="1" customHeight="1"/>
    <row r="40" s="36" customFormat="1" ht="17.25" hidden="1" customHeight="1"/>
    <row r="41" s="36" customFormat="1" ht="17.25" hidden="1" customHeight="1"/>
    <row r="42" s="36" customFormat="1" ht="17.25" hidden="1" customHeight="1"/>
    <row r="43" s="36" customFormat="1" ht="17.25" hidden="1" customHeight="1"/>
    <row r="44" s="36" customFormat="1" ht="17.25" hidden="1" customHeight="1"/>
    <row r="45" s="36" customFormat="1" hidden="1"/>
    <row r="46" s="36" customFormat="1" hidden="1"/>
    <row r="47" s="36" customFormat="1" hidden="1"/>
    <row r="48" s="36" customFormat="1" hidden="1"/>
    <row r="49" spans="10:15" s="36" customFormat="1" hidden="1"/>
    <row r="50" spans="10:15" s="36" customFormat="1" hidden="1"/>
    <row r="51" spans="10:15" s="36" customFormat="1" hidden="1"/>
    <row r="52" spans="10:15" s="36" customFormat="1" hidden="1"/>
    <row r="53" spans="10:15" s="36" customFormat="1" hidden="1"/>
    <row r="54" spans="10:15" s="36" customFormat="1" hidden="1"/>
    <row r="55" spans="10:15" s="36" customFormat="1" hidden="1">
      <c r="J55" s="36" t="s">
        <v>23</v>
      </c>
    </row>
    <row r="56" spans="10:15" s="36" customFormat="1" hidden="1">
      <c r="J56" s="36" t="s">
        <v>36</v>
      </c>
      <c r="M56" s="36" t="s">
        <v>37</v>
      </c>
    </row>
    <row r="57" spans="10:15" s="36" customFormat="1" hidden="1">
      <c r="J57" s="36" t="s">
        <v>38</v>
      </c>
      <c r="N57" s="36" t="s">
        <v>39</v>
      </c>
      <c r="O57" s="36" t="s">
        <v>40</v>
      </c>
    </row>
    <row r="58" spans="10:15" s="36" customFormat="1" hidden="1">
      <c r="N58" s="36" t="s">
        <v>41</v>
      </c>
      <c r="O58" s="36" t="s">
        <v>41</v>
      </c>
    </row>
    <row r="59" spans="10:15" s="36" customFormat="1" hidden="1"/>
    <row r="60" spans="10:15" s="36" customFormat="1" hidden="1">
      <c r="M60" s="36" t="s">
        <v>41</v>
      </c>
    </row>
    <row r="61" spans="10:15" s="36" customFormat="1" hidden="1">
      <c r="M61" s="36" t="s">
        <v>42</v>
      </c>
    </row>
    <row r="62" spans="10:15" s="36" customFormat="1" hidden="1"/>
    <row r="63" spans="10:15" s="36" customFormat="1" hidden="1">
      <c r="J63" s="36" t="str">
        <f>PowerMgmt</f>
        <v>Zero_Loss_Cond_Drain</v>
      </c>
    </row>
    <row r="64" spans="10:15" s="36" customFormat="1" hidden="1">
      <c r="J64" s="36" t="s">
        <v>43</v>
      </c>
    </row>
    <row r="65" spans="10:11" s="36" customFormat="1" hidden="1">
      <c r="J65" s="36" t="s">
        <v>44</v>
      </c>
    </row>
    <row r="66" spans="10:11" s="36" customFormat="1" hidden="1">
      <c r="J66" s="36" t="s">
        <v>45</v>
      </c>
    </row>
    <row r="67" spans="10:11" s="36" customFormat="1" hidden="1">
      <c r="J67" s="36" t="s">
        <v>46</v>
      </c>
    </row>
    <row r="68" spans="10:11" s="36" customFormat="1" hidden="1">
      <c r="J68" s="36" t="s">
        <v>47</v>
      </c>
    </row>
    <row r="69" spans="10:11" s="36" customFormat="1" hidden="1">
      <c r="J69" s="36" t="s">
        <v>48</v>
      </c>
    </row>
    <row r="70" spans="10:11" s="36" customFormat="1" hidden="1">
      <c r="J70" s="36" t="s">
        <v>49</v>
      </c>
    </row>
    <row r="71" spans="10:11" s="36" customFormat="1" hidden="1"/>
    <row r="72" spans="10:11" s="36" customFormat="1" hidden="1"/>
    <row r="73" spans="10:11" s="36" customFormat="1" hidden="1"/>
    <row r="74" spans="10:11" s="36" customFormat="1" hidden="1"/>
    <row r="75" spans="10:11" s="36" customFormat="1" hidden="1"/>
    <row r="76" spans="10:11" s="36" customFormat="1" hidden="1">
      <c r="J76" s="37" t="s">
        <v>50</v>
      </c>
      <c r="K76" s="38"/>
    </row>
    <row r="77" spans="10:11" s="36" customFormat="1" hidden="1">
      <c r="K77" s="38"/>
    </row>
    <row r="78" spans="10:11" s="36" customFormat="1" hidden="1">
      <c r="K78" s="38"/>
    </row>
    <row r="79" spans="10:11" s="36" customFormat="1" hidden="1">
      <c r="K79" s="38"/>
    </row>
    <row r="80" spans="10:11" s="36" customFormat="1" hidden="1">
      <c r="K80" s="39"/>
    </row>
    <row r="81" spans="10:11" s="36" customFormat="1" hidden="1">
      <c r="K81" s="38"/>
    </row>
    <row r="82" spans="10:11" s="36" customFormat="1" hidden="1">
      <c r="J82" s="36" t="str">
        <f>CONCATENATE($M$56,$O$57,O58)</f>
        <v>Timer_Power_StripsTimer_Plug8-Outlet</v>
      </c>
      <c r="K82" s="38">
        <v>5</v>
      </c>
    </row>
    <row r="83" spans="10:11" s="36" customFormat="1" hidden="1">
      <c r="J83" s="36" t="str">
        <f>CONCATENATE($J$63,J64)</f>
        <v xml:space="preserve">Zero_Loss_Cond_DrainReciprocating - On/off Control </v>
      </c>
      <c r="K83" s="38">
        <v>5</v>
      </c>
    </row>
    <row r="84" spans="10:11" s="36" customFormat="1" hidden="1">
      <c r="J84" s="36" t="str">
        <f>CONCATENATE($J$63,J65)</f>
        <v xml:space="preserve">Zero_Loss_Cond_DrainReciprocating - Load/Unload </v>
      </c>
      <c r="K84" s="38">
        <v>5</v>
      </c>
    </row>
    <row r="85" spans="10:11" s="36" customFormat="1" hidden="1"/>
    <row r="86" spans="10:11" s="36" customFormat="1" hidden="1"/>
    <row r="87" spans="10:11" s="36" customFormat="1" hidden="1">
      <c r="J87" s="36" t="s">
        <v>51</v>
      </c>
    </row>
    <row r="88" spans="10:11" s="36" customFormat="1" hidden="1">
      <c r="J88" s="36" t="s">
        <v>52</v>
      </c>
    </row>
    <row r="89" spans="10:11" s="36" customFormat="1" hidden="1">
      <c r="J89" s="36" t="s">
        <v>53</v>
      </c>
    </row>
    <row r="90" spans="10:11" s="36" customFormat="1" hidden="1">
      <c r="J90" s="36" t="s">
        <v>54</v>
      </c>
    </row>
    <row r="91" spans="10:11" s="36" customFormat="1" hidden="1">
      <c r="J91" s="36" t="s">
        <v>55</v>
      </c>
    </row>
    <row r="92" spans="10:11" s="36" customFormat="1" hidden="1"/>
    <row r="93" spans="10:11" s="36" customFormat="1" hidden="1">
      <c r="J93" s="36" t="s">
        <v>56</v>
      </c>
    </row>
    <row r="94" spans="10:11" s="36" customFormat="1" hidden="1">
      <c r="J94" s="36">
        <v>5</v>
      </c>
    </row>
    <row r="95" spans="10:11" s="36" customFormat="1" hidden="1">
      <c r="J95" s="36">
        <v>10</v>
      </c>
    </row>
    <row r="96" spans="10:11" s="36" customFormat="1" hidden="1">
      <c r="J96" s="36">
        <v>15</v>
      </c>
    </row>
    <row r="97" spans="10:10" s="36" customFormat="1" hidden="1">
      <c r="J97" s="36">
        <v>20</v>
      </c>
    </row>
    <row r="98" spans="10:10" s="36" customFormat="1" hidden="1">
      <c r="J98" s="36">
        <v>25</v>
      </c>
    </row>
    <row r="99" spans="10:10" s="36" customFormat="1" hidden="1">
      <c r="J99" s="36">
        <v>30</v>
      </c>
    </row>
    <row r="100" spans="10:10" s="36" customFormat="1" hidden="1">
      <c r="J100" s="36">
        <v>35</v>
      </c>
    </row>
    <row r="101" spans="10:10" s="36" customFormat="1" hidden="1">
      <c r="J101" s="36">
        <v>40</v>
      </c>
    </row>
    <row r="102" spans="10:10" s="36" customFormat="1" hidden="1"/>
    <row r="103" spans="10:10" s="36" customFormat="1" hidden="1"/>
    <row r="104" spans="10:10" s="36" customFormat="1" hidden="1"/>
    <row r="105" spans="10:10" s="36" customFormat="1" hidden="1"/>
    <row r="106" spans="10:10" s="36" customFormat="1" hidden="1"/>
    <row r="107" spans="10:10" s="36" customFormat="1" hidden="1"/>
    <row r="108" spans="10:10" s="36" customFormat="1" hidden="1"/>
    <row r="109" spans="10:10" s="36" customFormat="1" hidden="1"/>
    <row r="110" spans="10:10" s="36" customFormat="1" hidden="1"/>
    <row r="111" spans="10:10" s="36" customFormat="1" hidden="1"/>
    <row r="112" spans="10:10" s="36" customFormat="1" hidden="1"/>
    <row r="113" s="36" customFormat="1" hidden="1"/>
    <row r="114" s="36" customFormat="1" hidden="1"/>
    <row r="115" s="36" customFormat="1" hidden="1"/>
    <row r="116" s="36" customFormat="1" hidden="1"/>
    <row r="117" s="36" customFormat="1" hidden="1"/>
    <row r="118" s="36" customFormat="1" hidden="1"/>
    <row r="119" s="36" customFormat="1" hidden="1"/>
    <row r="120" s="36" customFormat="1" hidden="1"/>
    <row r="121" s="36" customFormat="1" hidden="1"/>
    <row r="122" s="36" customFormat="1" hidden="1"/>
    <row r="123" s="36" customFormat="1" hidden="1"/>
    <row r="124" s="36" customFormat="1" hidden="1"/>
    <row r="125" s="36" customFormat="1" hidden="1"/>
    <row r="126" s="36" customFormat="1" hidden="1"/>
    <row r="127" s="36" customFormat="1" hidden="1"/>
    <row r="128" s="36" customFormat="1" hidden="1"/>
    <row r="129" s="36" customFormat="1" hidden="1"/>
    <row r="130" s="36" customFormat="1" hidden="1"/>
    <row r="131" s="36" customFormat="1" hidden="1"/>
    <row r="132" s="36" customFormat="1" hidden="1"/>
    <row r="133" s="36" customFormat="1" hidden="1"/>
    <row r="134" s="36" customFormat="1" hidden="1"/>
    <row r="135" s="36" customFormat="1" hidden="1"/>
    <row r="136" s="36" customFormat="1" hidden="1"/>
    <row r="137" s="36" customFormat="1" hidden="1"/>
    <row r="138" s="36" customFormat="1" hidden="1"/>
    <row r="139" s="36" customFormat="1" hidden="1"/>
    <row r="140" s="36" customFormat="1" hidden="1"/>
    <row r="141" s="36" customFormat="1" hidden="1"/>
    <row r="142" s="36" customFormat="1" hidden="1"/>
    <row r="143" s="36" customFormat="1" hidden="1"/>
    <row r="144" s="36" customFormat="1" hidden="1"/>
    <row r="145" s="36" customFormat="1" hidden="1"/>
    <row r="146" s="36" customFormat="1" hidden="1"/>
    <row r="147" s="36" customFormat="1" hidden="1"/>
    <row r="148" s="36" customFormat="1" hidden="1"/>
    <row r="149" s="36" customFormat="1" hidden="1"/>
    <row r="150" s="36" customFormat="1" hidden="1"/>
    <row r="151" s="36" customFormat="1" hidden="1"/>
    <row r="152" s="36" customFormat="1" hidden="1"/>
    <row r="153" s="36" customFormat="1" hidden="1"/>
    <row r="154" s="36" customFormat="1" hidden="1"/>
    <row r="155" s="36" customFormat="1" hidden="1"/>
    <row r="156" s="36" customFormat="1" hidden="1"/>
    <row r="157" s="36" customFormat="1" hidden="1"/>
    <row r="158" s="36" customFormat="1" hidden="1"/>
    <row r="159" s="36" customFormat="1" hidden="1"/>
    <row r="160" s="36" customFormat="1" hidden="1"/>
    <row r="161" s="36" customFormat="1" hidden="1"/>
    <row r="162" s="36" customFormat="1" hidden="1"/>
    <row r="163" s="36" customFormat="1" hidden="1"/>
    <row r="164" s="36" customFormat="1" hidden="1"/>
    <row r="165" s="36" customFormat="1" hidden="1"/>
    <row r="166" s="36" customFormat="1" hidden="1"/>
    <row r="167" s="36" customFormat="1" hidden="1"/>
    <row r="168" s="36" customFormat="1" hidden="1"/>
    <row r="169" s="36" customFormat="1" hidden="1"/>
    <row r="170" s="36" customFormat="1" hidden="1"/>
    <row r="171" s="36" customFormat="1" hidden="1"/>
    <row r="172" s="36" customFormat="1" hidden="1"/>
    <row r="173" s="36" customFormat="1" hidden="1"/>
    <row r="174" s="36" customFormat="1" hidden="1"/>
    <row r="175" s="36" customFormat="1" hidden="1"/>
    <row r="176" s="36" customFormat="1" hidden="1"/>
    <row r="177" s="36" customFormat="1" hidden="1"/>
    <row r="178" s="36" customFormat="1" hidden="1"/>
    <row r="179" s="36" customFormat="1" hidden="1"/>
    <row r="180" s="36" customFormat="1" hidden="1"/>
    <row r="181" s="36" customFormat="1" hidden="1"/>
    <row r="182" s="36" customFormat="1" hidden="1"/>
    <row r="183" s="36" customFormat="1" hidden="1"/>
    <row r="184" s="36" customFormat="1" hidden="1"/>
    <row r="185" s="36" customFormat="1" hidden="1"/>
    <row r="186" s="36" customFormat="1" hidden="1"/>
    <row r="187" s="36" customFormat="1" hidden="1"/>
    <row r="188" s="36" customFormat="1" hidden="1"/>
    <row r="189" s="36" customFormat="1" hidden="1"/>
    <row r="190" s="36" customFormat="1" hidden="1"/>
    <row r="191" s="36" customFormat="1" hidden="1"/>
    <row r="192" s="36" customFormat="1" hidden="1"/>
    <row r="193" s="36" customFormat="1" hidden="1"/>
    <row r="194" s="36" customFormat="1" hidden="1"/>
    <row r="195" s="36" customFormat="1" hidden="1"/>
    <row r="196" s="36" customFormat="1" hidden="1"/>
    <row r="197" s="36" customFormat="1" hidden="1"/>
    <row r="198" s="36" customFormat="1" hidden="1"/>
    <row r="199" s="36" customFormat="1" hidden="1"/>
    <row r="200" s="36" customFormat="1" hidden="1"/>
    <row r="201" s="36" customFormat="1" hidden="1"/>
    <row r="202" s="36" customFormat="1" hidden="1"/>
    <row r="203" s="36" customFormat="1" hidden="1"/>
    <row r="204" s="36" customFormat="1" hidden="1"/>
    <row r="205" s="36" customFormat="1" hidden="1"/>
    <row r="206" s="36" customFormat="1" hidden="1"/>
    <row r="207" s="36" customFormat="1" hidden="1"/>
    <row r="208" s="36" customFormat="1" hidden="1"/>
    <row r="209" s="36" customFormat="1" hidden="1"/>
    <row r="210" s="36" customFormat="1" hidden="1"/>
    <row r="211" s="36" customFormat="1" hidden="1"/>
    <row r="212" s="36" customFormat="1" hidden="1"/>
    <row r="213" s="36" customFormat="1" hidden="1"/>
    <row r="214" s="36" customFormat="1" hidden="1"/>
    <row r="215" s="36" customFormat="1" hidden="1"/>
    <row r="216" s="36" customFormat="1" hidden="1"/>
    <row r="217" s="36" customFormat="1" hidden="1"/>
    <row r="218" s="36" customFormat="1" hidden="1"/>
    <row r="219" s="36" customFormat="1" hidden="1"/>
    <row r="220" s="36" customFormat="1" hidden="1"/>
    <row r="221" s="36" customFormat="1" hidden="1"/>
    <row r="222" s="36" customFormat="1" hidden="1"/>
    <row r="223" s="36" customFormat="1" hidden="1"/>
    <row r="224" s="36" customFormat="1" hidden="1"/>
    <row r="225" s="36" customFormat="1" hidden="1"/>
    <row r="226" s="36" customFormat="1" hidden="1"/>
    <row r="227" s="36" customFormat="1" hidden="1"/>
    <row r="228" s="36" customFormat="1" hidden="1"/>
    <row r="229" s="36" customFormat="1" hidden="1"/>
    <row r="230" s="36" customFormat="1" hidden="1"/>
    <row r="231" s="36" customFormat="1" hidden="1"/>
    <row r="232" s="36" customFormat="1" hidden="1"/>
    <row r="233" s="36" customFormat="1" hidden="1"/>
    <row r="234" s="36" customFormat="1" hidden="1"/>
    <row r="235" s="36" customFormat="1" hidden="1"/>
    <row r="236" s="36" customFormat="1" hidden="1"/>
    <row r="237" s="36" customFormat="1" hidden="1"/>
    <row r="238" s="36" customFormat="1" hidden="1"/>
    <row r="239" s="36" customFormat="1" hidden="1"/>
    <row r="240" s="36" customFormat="1" hidden="1"/>
    <row r="241" s="36" customFormat="1" hidden="1"/>
    <row r="242" s="36" customFormat="1" hidden="1"/>
    <row r="243" s="36" customFormat="1" hidden="1"/>
    <row r="244" s="36" customFormat="1" hidden="1"/>
    <row r="245" s="36" customFormat="1" hidden="1"/>
    <row r="246" s="36" customFormat="1" hidden="1"/>
    <row r="247" s="36" customFormat="1" hidden="1"/>
    <row r="248" s="36" customFormat="1" hidden="1"/>
    <row r="249" s="36" customFormat="1" hidden="1"/>
    <row r="250" s="36" customFormat="1" hidden="1"/>
    <row r="251" s="36" customFormat="1" hidden="1"/>
    <row r="252" s="36" customFormat="1" hidden="1"/>
    <row r="253" s="36" customFormat="1" hidden="1"/>
    <row r="254" s="36" customFormat="1" hidden="1"/>
    <row r="255" s="36" customFormat="1" hidden="1"/>
    <row r="256" s="36" customFormat="1" hidden="1"/>
    <row r="257" spans="1:7" s="36" customFormat="1" hidden="1"/>
    <row r="258" spans="1:7" s="36" customFormat="1" hidden="1"/>
    <row r="259" spans="1:7" s="36" customFormat="1" hidden="1"/>
    <row r="260" spans="1:7" s="36" customFormat="1" hidden="1"/>
    <row r="261" spans="1:7" s="36" customFormat="1" hidden="1"/>
    <row r="262" spans="1:7" s="36" customFormat="1" hidden="1"/>
    <row r="263" spans="1:7" s="36" customFormat="1" hidden="1"/>
    <row r="264" spans="1:7" s="36" customFormat="1" hidden="1"/>
    <row r="265" spans="1:7" s="36" customFormat="1" hidden="1"/>
    <row r="266" spans="1:7" s="36" customFormat="1" hidden="1"/>
    <row r="267" spans="1:7" s="36" customFormat="1" hidden="1">
      <c r="A267" s="36" t="s">
        <v>57</v>
      </c>
      <c r="B267" s="36" t="s">
        <v>57</v>
      </c>
      <c r="C267" s="36" t="s">
        <v>57</v>
      </c>
      <c r="D267" s="36" t="s">
        <v>57</v>
      </c>
      <c r="E267" s="36" t="s">
        <v>57</v>
      </c>
      <c r="F267" s="36" t="s">
        <v>57</v>
      </c>
      <c r="G267" s="36" t="s">
        <v>57</v>
      </c>
    </row>
  </sheetData>
  <sheetProtection algorithmName="SHA-512" hashValue="dMvk9mTepIUygWj/Ul4yY3/xQ+JjI1z5r7h1hac854fv+ucRJ1rxRwE2Vmw8VmXcF5YQf5q0te5od9mWk6zrNg==" saltValue="hh9IostzgxAjGCTAgfw+qg==" spinCount="100000" sheet="1" selectLockedCells="1"/>
  <dataConsolidate/>
  <mergeCells count="12">
    <mergeCell ref="A21:C21"/>
    <mergeCell ref="D20:F21"/>
    <mergeCell ref="A20:C20"/>
    <mergeCell ref="G1:H2"/>
    <mergeCell ref="G3:H3"/>
    <mergeCell ref="A2:D2"/>
    <mergeCell ref="E2:F2"/>
    <mergeCell ref="E5:G5"/>
    <mergeCell ref="B5:D5"/>
    <mergeCell ref="A7:H7"/>
    <mergeCell ref="B3:E3"/>
    <mergeCell ref="A4:H4"/>
  </mergeCells>
  <conditionalFormatting sqref="B10:B19">
    <cfRule type="expression" dxfId="4" priority="11" stopIfTrue="1">
      <formula>AND($B10="",$I10="Incomplete")</formula>
    </cfRule>
  </conditionalFormatting>
  <conditionalFormatting sqref="C10:C19">
    <cfRule type="expression" dxfId="3" priority="10" stopIfTrue="1">
      <formula>AND($C10="",$I10="Incomplete")</formula>
    </cfRule>
  </conditionalFormatting>
  <conditionalFormatting sqref="D10:D19">
    <cfRule type="expression" dxfId="2" priority="5" stopIfTrue="1">
      <formula>AND($D10="",$I10="Incomplete")</formula>
    </cfRule>
  </conditionalFormatting>
  <conditionalFormatting sqref="E10:E19">
    <cfRule type="expression" dxfId="1" priority="4" stopIfTrue="1">
      <formula>AND($E10="",$I10="Incomplete")</formula>
    </cfRule>
  </conditionalFormatting>
  <conditionalFormatting sqref="F10:F19">
    <cfRule type="expression" dxfId="0" priority="3" stopIfTrue="1">
      <formula>AND($F10="",$I10="Incomplete")</formula>
    </cfRule>
  </conditionalFormatting>
  <dataValidations count="4">
    <dataValidation type="whole" operator="greaterThanOrEqual" allowBlank="1" showInputMessage="1" showErrorMessage="1" errorTitle="Negative number" error="Please enter a number greater than zero" promptTitle="Quantity" prompt="Please enter the quantity of motors" sqref="F10:F19" xr:uid="{00000000-0002-0000-0100-000000000000}">
      <formula1>0</formula1>
    </dataValidation>
    <dataValidation type="list" allowBlank="1" showInputMessage="1" showErrorMessage="1" sqref="A10:A19" xr:uid="{00000000-0002-0000-0100-000001000000}">
      <formula1>AdvancedPower</formula1>
    </dataValidation>
    <dataValidation type="list" allowBlank="1" showInputMessage="1" showErrorMessage="1" sqref="B10:B19" xr:uid="{00000000-0002-0000-0100-000003000000}">
      <formula1>$J$88:$J$91</formula1>
    </dataValidation>
    <dataValidation type="list" allowBlank="1" showInputMessage="1" showErrorMessage="1" sqref="C10:C19" xr:uid="{00000000-0002-0000-0100-000004000000}">
      <formula1>$J$94:$J$101</formula1>
    </dataValidation>
  </dataValidations>
  <printOptions horizontalCentered="1"/>
  <pageMargins left="0.25" right="0.25" top="0.4" bottom="0.4" header="0.5" footer="0.34"/>
  <pageSetup scale="68" fitToHeight="0" orientation="portrait" useFirstPageNumber="1" r:id="rId1"/>
  <headerFooter scaleWithDoc="0">
    <oddFooter>&amp;LEasySave Plus Prescriptive Application&amp;RApplication Version: 2/14/2020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3417-FC83-486A-9E5D-AC5FDB8B3E7F}">
  <dimension ref="A1:B3"/>
  <sheetViews>
    <sheetView workbookViewId="0">
      <selection activeCell="B18" sqref="B18"/>
    </sheetView>
  </sheetViews>
  <sheetFormatPr defaultRowHeight="13.15"/>
  <cols>
    <col min="1" max="1" width="17.42578125" customWidth="1"/>
    <col min="2" max="2" width="178.28515625" customWidth="1"/>
  </cols>
  <sheetData>
    <row r="1" spans="1:2">
      <c r="A1" s="52" t="s">
        <v>58</v>
      </c>
      <c r="B1" s="52" t="s">
        <v>59</v>
      </c>
    </row>
    <row r="2" spans="1:2">
      <c r="A2" s="53">
        <v>46086</v>
      </c>
      <c r="B2" s="54" t="s">
        <v>60</v>
      </c>
    </row>
    <row r="3" spans="1:2">
      <c r="A3" s="53">
        <v>46098</v>
      </c>
      <c r="B3" s="55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B437FE3A37BC4BBF404129643E5483" ma:contentTypeVersion="" ma:contentTypeDescription="Create a new document." ma:contentTypeScope="" ma:versionID="a07f0f518b9b60463cac6a835bc3f53a">
  <xsd:schema xmlns:xsd="http://www.w3.org/2001/XMLSchema" xmlns:xs="http://www.w3.org/2001/XMLSchema" xmlns:p="http://schemas.microsoft.com/office/2006/metadata/properties" xmlns:ns2="bc44185e-b1c7-4c61-8730-06d3a76c808c" xmlns:ns3="10b2fde8-f4e7-42c5-9e82-efb2024aeaa6" targetNamespace="http://schemas.microsoft.com/office/2006/metadata/properties" ma:root="true" ma:fieldsID="8f705d48335bffb08aad66dbbebff750" ns2:_="" ns3:_="">
    <xsd:import namespace="bc44185e-b1c7-4c61-8730-06d3a76c808c"/>
    <xsd:import namespace="10b2fde8-f4e7-42c5-9e82-efb2024ae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4185e-b1c7-4c61-8730-06d3a76c80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fde8-f4e7-42c5-9e82-efb2024aea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9F63B-3E6E-4FB4-9A3E-63E7A4A0EF65}"/>
</file>

<file path=customXml/itemProps2.xml><?xml version="1.0" encoding="utf-8"?>
<ds:datastoreItem xmlns:ds="http://schemas.openxmlformats.org/officeDocument/2006/customXml" ds:itemID="{E933706A-66A9-4C39-B76C-0A5033FACD58}"/>
</file>

<file path=customXml/itemProps3.xml><?xml version="1.0" encoding="utf-8"?>
<ds:datastoreItem xmlns:ds="http://schemas.openxmlformats.org/officeDocument/2006/customXml" ds:itemID="{93032AEC-1E00-4324-BCF4-E1EBBB54B7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Incentive Application - TEP Large Existing</dc:title>
  <dc:subject/>
  <dc:creator>ew</dc:creator>
  <cp:keywords/>
  <dc:description/>
  <cp:lastModifiedBy>Katherine Hsu</cp:lastModifiedBy>
  <cp:revision/>
  <dcterms:created xsi:type="dcterms:W3CDTF">2003-03-20T18:04:27Z</dcterms:created>
  <dcterms:modified xsi:type="dcterms:W3CDTF">2026-03-19T22:09:05Z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2022-11-16T04:39:45Z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b2219af3-18a0-408d-b511-2d57e5a72be1</vt:lpwstr>
  </property>
  <property fmtid="{D5CDD505-2E9C-101B-9397-08002B2CF9AE}" pid="8" name="MSIP_Label_48141450-2387-4aca-b41f-19cd6be9dd3c_ContentBits">
    <vt:lpwstr>0</vt:lpwstr>
  </property>
  <property fmtid="{D5CDD505-2E9C-101B-9397-08002B2CF9AE}" pid="9" name="ContentTypeId">
    <vt:lpwstr>0x0101007EB437FE3A37BC4BBF404129643E5483</vt:lpwstr>
  </property>
  <property fmtid="{D5CDD505-2E9C-101B-9397-08002B2CF9AE}" pid="10" name="MediaServiceImageTags">
    <vt:lpwstr/>
  </property>
</Properties>
</file>